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OZ\VYUCTOVANIE\Oficialne\"/>
    </mc:Choice>
  </mc:AlternateContent>
  <bookViews>
    <workbookView xWindow="240" yWindow="90" windowWidth="20730" windowHeight="11760"/>
  </bookViews>
  <sheets>
    <sheet name="2015" sheetId="1" r:id="rId1"/>
    <sheet name="Hárok2" sheetId="2" r:id="rId2"/>
    <sheet name="Hárok3" sheetId="3" r:id="rId3"/>
  </sheets>
  <calcPr calcId="171027"/>
</workbook>
</file>

<file path=xl/calcChain.xml><?xml version="1.0" encoding="utf-8"?>
<calcChain xmlns="http://schemas.openxmlformats.org/spreadsheetml/2006/main">
  <c r="C34" i="1" l="1"/>
  <c r="H25" i="1"/>
  <c r="G25" i="1"/>
  <c r="C24" i="1"/>
  <c r="C25" i="1" s="1"/>
  <c r="C27" i="1" s="1"/>
  <c r="D24" i="1"/>
  <c r="H26" i="1" l="1"/>
</calcChain>
</file>

<file path=xl/sharedStrings.xml><?xml version="1.0" encoding="utf-8"?>
<sst xmlns="http://schemas.openxmlformats.org/spreadsheetml/2006/main" count="43" uniqueCount="28">
  <si>
    <t>Príjem</t>
  </si>
  <si>
    <t>Výdaj</t>
  </si>
  <si>
    <t>Pokladňa</t>
  </si>
  <si>
    <t>Účet</t>
  </si>
  <si>
    <t>Účel</t>
  </si>
  <si>
    <t>Zostatok</t>
  </si>
  <si>
    <t xml:space="preserve">Poplatok notárovi na registráciu na príjem 2 % z dane </t>
  </si>
  <si>
    <t>Poplatok za potvrdenie o vední účtu</t>
  </si>
  <si>
    <t>k 31.12.2014</t>
  </si>
  <si>
    <t>Výber do pokladne</t>
  </si>
  <si>
    <t>Výber z účtu</t>
  </si>
  <si>
    <t xml:space="preserve"> 3-kráľový prechod, ubyvanie kapely, urbár</t>
  </si>
  <si>
    <t>Pohostenie 3-kráľový prechod, Korpová</t>
  </si>
  <si>
    <t>Dar Štefan Rabčan</t>
  </si>
  <si>
    <t>Dar Matúš Pňaček</t>
  </si>
  <si>
    <t>Samolepky, Jánsky výstup na Budín</t>
  </si>
  <si>
    <t>2 % z dane</t>
  </si>
  <si>
    <t>Overenie podpisov na nájomnú zmluvu s  Urbárom</t>
  </si>
  <si>
    <t>SPOLU</t>
  </si>
  <si>
    <t>Vypočítaný</t>
  </si>
  <si>
    <t>ÚČET a POKLADŇA SPOLU</t>
  </si>
  <si>
    <t>Zostatok z 2014</t>
  </si>
  <si>
    <t xml:space="preserve">Disponibilný zostatok: </t>
  </si>
  <si>
    <t>Poskytnutie bezúročnej pôžičky</t>
  </si>
  <si>
    <t>Železo do základov</t>
  </si>
  <si>
    <t>k 31.12.2015</t>
  </si>
  <si>
    <t>Kratkodoba financna vypomoc</t>
  </si>
  <si>
    <t>Vratenie kratkodobej financnej vypomoci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</si>
</sst>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2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4" xfId="0" applyBorder="1"/>
    <xf numFmtId="164" fontId="0" fillId="0" borderId="4" xfId="0" applyNumberFormat="1" applyBorder="1"/>
    <xf numFmtId="164" fontId="0" fillId="0" borderId="4" xfId="0" applyNumberFormat="1" applyBorder="1" applyAlignment="1">
      <alignment horizontal="left"/>
    </xf>
    <xf numFmtId="14" fontId="1" fillId="3" borderId="2" xfId="0" applyNumberFormat="1" applyFont="1" applyFill="1" applyBorder="1"/>
    <xf numFmtId="164" fontId="1" fillId="3" borderId="3" xfId="0" applyNumberFormat="1" applyFont="1" applyFill="1" applyBorder="1"/>
    <xf numFmtId="164" fontId="0" fillId="3" borderId="0" xfId="0" applyNumberFormat="1" applyFill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top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Font="1" applyFill="1" applyBorder="1"/>
    <xf numFmtId="0" fontId="0" fillId="0" borderId="0" xfId="0" applyFill="1" applyBorder="1"/>
    <xf numFmtId="164" fontId="1" fillId="0" borderId="0" xfId="0" applyNumberFormat="1" applyFont="1" applyFill="1" applyBorder="1"/>
    <xf numFmtId="0" fontId="0" fillId="0" borderId="0" xfId="0" applyFill="1"/>
    <xf numFmtId="164" fontId="0" fillId="0" borderId="2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Layout" zoomScale="85" zoomScaleNormal="85" zoomScalePageLayoutView="85" workbookViewId="0">
      <selection activeCell="E40" sqref="E40"/>
    </sheetView>
  </sheetViews>
  <sheetFormatPr defaultRowHeight="15" x14ac:dyDescent="0.25"/>
  <cols>
    <col min="1" max="1" width="5.140625" bestFit="1" customWidth="1"/>
    <col min="2" max="2" width="24" bestFit="1" customWidth="1"/>
    <col min="3" max="3" width="14.7109375" customWidth="1"/>
    <col min="5" max="5" width="39.85546875" bestFit="1" customWidth="1"/>
    <col min="6" max="6" width="8" bestFit="1" customWidth="1"/>
    <col min="8" max="8" width="12.85546875" bestFit="1" customWidth="1"/>
    <col min="9" max="9" width="47.85546875" bestFit="1" customWidth="1"/>
  </cols>
  <sheetData>
    <row r="1" spans="1:9" x14ac:dyDescent="0.25">
      <c r="A1" s="1">
        <v>2015</v>
      </c>
      <c r="B1" s="2"/>
      <c r="C1" s="4" t="s">
        <v>3</v>
      </c>
      <c r="D1" s="2"/>
      <c r="E1" s="2"/>
      <c r="F1" s="2"/>
      <c r="G1" s="4" t="s">
        <v>2</v>
      </c>
      <c r="H1" s="2"/>
      <c r="I1" s="4" t="s">
        <v>4</v>
      </c>
    </row>
    <row r="2" spans="1:9" ht="15.75" thickBot="1" x14ac:dyDescent="0.3">
      <c r="B2" s="2"/>
      <c r="C2" s="2" t="s">
        <v>0</v>
      </c>
      <c r="D2" s="2" t="s">
        <v>1</v>
      </c>
      <c r="E2" s="11"/>
      <c r="F2" s="2"/>
      <c r="G2" s="2" t="s">
        <v>0</v>
      </c>
      <c r="H2" s="2" t="s">
        <v>1</v>
      </c>
      <c r="I2" s="6"/>
    </row>
    <row r="3" spans="1:9" ht="15.75" thickBot="1" x14ac:dyDescent="0.3">
      <c r="B3" s="27" t="s">
        <v>21</v>
      </c>
      <c r="C3" s="14">
        <v>173.89</v>
      </c>
      <c r="D3" s="3"/>
      <c r="E3" s="12"/>
      <c r="F3" s="3"/>
      <c r="G3" s="3"/>
      <c r="H3" s="3"/>
      <c r="I3" s="7"/>
    </row>
    <row r="4" spans="1:9" x14ac:dyDescent="0.25">
      <c r="B4" s="3" t="s">
        <v>8</v>
      </c>
      <c r="C4" s="3"/>
      <c r="D4" s="3"/>
      <c r="E4" s="12"/>
      <c r="F4" s="3"/>
      <c r="G4" s="3"/>
      <c r="H4" s="3"/>
      <c r="I4" s="8"/>
    </row>
    <row r="5" spans="1:9" x14ac:dyDescent="0.25">
      <c r="B5" s="3"/>
      <c r="C5" s="3"/>
      <c r="D5" s="3">
        <v>122</v>
      </c>
      <c r="E5" s="13" t="s">
        <v>12</v>
      </c>
      <c r="F5" s="3"/>
      <c r="G5" s="3"/>
      <c r="H5" s="3"/>
      <c r="I5" s="8"/>
    </row>
    <row r="6" spans="1:9" x14ac:dyDescent="0.25">
      <c r="B6" s="3"/>
      <c r="C6" s="3"/>
      <c r="D6" s="3">
        <v>30</v>
      </c>
      <c r="E6" s="13" t="s">
        <v>9</v>
      </c>
      <c r="F6" s="3"/>
      <c r="G6" s="3">
        <v>28</v>
      </c>
      <c r="H6" s="3"/>
      <c r="I6" s="8" t="s">
        <v>26</v>
      </c>
    </row>
    <row r="7" spans="1:9" x14ac:dyDescent="0.25">
      <c r="B7" s="16">
        <v>42095</v>
      </c>
      <c r="C7" s="3">
        <v>100</v>
      </c>
      <c r="D7" s="3"/>
      <c r="E7" s="13" t="s">
        <v>13</v>
      </c>
      <c r="F7" s="3"/>
      <c r="G7" s="3"/>
      <c r="H7" s="3">
        <v>28</v>
      </c>
      <c r="I7" s="8" t="s">
        <v>11</v>
      </c>
    </row>
    <row r="8" spans="1:9" x14ac:dyDescent="0.25">
      <c r="B8" s="16">
        <v>42158</v>
      </c>
      <c r="C8" s="3">
        <v>100</v>
      </c>
      <c r="D8" s="3"/>
      <c r="E8" s="13" t="s">
        <v>14</v>
      </c>
      <c r="F8" s="3"/>
      <c r="G8" s="22">
        <v>30</v>
      </c>
      <c r="H8" s="3"/>
      <c r="I8" s="8"/>
    </row>
    <row r="9" spans="1:9" x14ac:dyDescent="0.25">
      <c r="B9" s="16">
        <v>42180</v>
      </c>
      <c r="C9" s="3"/>
      <c r="D9" s="3">
        <v>8</v>
      </c>
      <c r="E9" s="13" t="s">
        <v>15</v>
      </c>
      <c r="F9" s="3"/>
      <c r="G9" s="3"/>
      <c r="H9" s="3">
        <v>28</v>
      </c>
      <c r="I9" s="26" t="s">
        <v>27</v>
      </c>
    </row>
    <row r="10" spans="1:9" x14ac:dyDescent="0.25">
      <c r="B10" s="16">
        <v>42184</v>
      </c>
      <c r="C10" s="3">
        <v>201.2</v>
      </c>
      <c r="D10" s="3"/>
      <c r="E10" s="13" t="s">
        <v>16</v>
      </c>
      <c r="F10" s="3"/>
      <c r="G10" s="3"/>
      <c r="H10" s="3"/>
      <c r="I10" s="8"/>
    </row>
    <row r="11" spans="1:9" x14ac:dyDescent="0.25">
      <c r="A11" s="10"/>
      <c r="B11" s="16">
        <v>42184</v>
      </c>
      <c r="C11" s="3">
        <v>25.27</v>
      </c>
      <c r="D11" s="3"/>
      <c r="E11" s="13" t="s">
        <v>16</v>
      </c>
      <c r="F11" s="3"/>
      <c r="G11" s="3"/>
      <c r="H11" s="3"/>
      <c r="I11" s="8"/>
    </row>
    <row r="12" spans="1:9" x14ac:dyDescent="0.25">
      <c r="A12" s="10"/>
      <c r="B12" s="16">
        <v>42210</v>
      </c>
      <c r="C12" s="3"/>
      <c r="D12" s="3">
        <v>30</v>
      </c>
      <c r="E12" s="13" t="s">
        <v>9</v>
      </c>
      <c r="F12" s="3"/>
      <c r="G12" s="3">
        <v>30</v>
      </c>
      <c r="H12" s="3"/>
      <c r="I12" s="8" t="s">
        <v>10</v>
      </c>
    </row>
    <row r="13" spans="1:9" x14ac:dyDescent="0.25">
      <c r="A13" s="10"/>
      <c r="B13" s="16">
        <v>42212</v>
      </c>
      <c r="C13" s="3">
        <v>155.5</v>
      </c>
      <c r="D13" s="3"/>
      <c r="E13" s="13" t="s">
        <v>16</v>
      </c>
      <c r="F13" s="3"/>
      <c r="G13" s="3"/>
      <c r="H13" s="3"/>
      <c r="I13" s="8"/>
    </row>
    <row r="14" spans="1:9" x14ac:dyDescent="0.25">
      <c r="A14" s="10"/>
      <c r="B14" s="16">
        <v>42213</v>
      </c>
      <c r="C14" s="3">
        <v>74.83</v>
      </c>
      <c r="D14" s="3"/>
      <c r="E14" s="13" t="s">
        <v>16</v>
      </c>
      <c r="F14" s="3"/>
      <c r="G14" s="3"/>
      <c r="H14" s="5"/>
      <c r="I14" s="8"/>
    </row>
    <row r="15" spans="1:9" x14ac:dyDescent="0.25">
      <c r="A15" s="10"/>
      <c r="B15" s="16">
        <v>42216</v>
      </c>
      <c r="C15" s="3">
        <v>64.11</v>
      </c>
      <c r="D15" s="3"/>
      <c r="E15" s="13" t="s">
        <v>16</v>
      </c>
      <c r="F15" s="3"/>
      <c r="G15" s="3"/>
      <c r="H15" s="3"/>
    </row>
    <row r="16" spans="1:9" x14ac:dyDescent="0.25">
      <c r="A16" s="10"/>
      <c r="B16" s="16">
        <v>42246</v>
      </c>
      <c r="C16" s="3"/>
      <c r="D16" s="3">
        <v>130</v>
      </c>
      <c r="E16" s="13" t="s">
        <v>9</v>
      </c>
      <c r="F16" s="3"/>
      <c r="G16" s="3">
        <v>130</v>
      </c>
      <c r="H16" s="3"/>
      <c r="I16" s="8" t="s">
        <v>10</v>
      </c>
    </row>
    <row r="17" spans="1:11" ht="42.75" customHeight="1" x14ac:dyDescent="0.25">
      <c r="B17" s="16"/>
      <c r="C17" s="3"/>
      <c r="D17" s="3"/>
      <c r="E17" s="15"/>
      <c r="F17" s="3"/>
      <c r="G17" s="5"/>
      <c r="H17" s="42"/>
      <c r="I17" s="43"/>
      <c r="J17" s="43"/>
      <c r="K17" s="43"/>
    </row>
    <row r="18" spans="1:11" s="20" customFormat="1" x14ac:dyDescent="0.25">
      <c r="B18" s="16"/>
      <c r="C18" s="22"/>
      <c r="D18" s="22"/>
      <c r="E18" s="15"/>
      <c r="F18" s="22"/>
      <c r="G18" s="23"/>
      <c r="H18" s="22"/>
      <c r="I18" s="26"/>
    </row>
    <row r="19" spans="1:11" x14ac:dyDescent="0.25">
      <c r="B19" s="16"/>
      <c r="C19" s="5"/>
      <c r="D19" s="3"/>
      <c r="E19" s="15"/>
      <c r="F19" s="3"/>
      <c r="G19" s="3"/>
      <c r="H19" s="3">
        <v>4.5</v>
      </c>
      <c r="I19" s="8" t="s">
        <v>17</v>
      </c>
    </row>
    <row r="20" spans="1:11" x14ac:dyDescent="0.25">
      <c r="B20" s="16">
        <v>42319</v>
      </c>
      <c r="C20" s="3"/>
      <c r="D20" s="3">
        <v>280</v>
      </c>
      <c r="E20" s="13" t="s">
        <v>9</v>
      </c>
      <c r="F20" s="3"/>
      <c r="G20" s="3">
        <v>280</v>
      </c>
      <c r="H20" s="3"/>
      <c r="I20" s="9"/>
    </row>
    <row r="21" spans="1:11" x14ac:dyDescent="0.25">
      <c r="B21" s="16">
        <v>42334</v>
      </c>
      <c r="C21" s="3"/>
      <c r="D21" s="17">
        <v>4</v>
      </c>
      <c r="E21" s="18" t="s">
        <v>7</v>
      </c>
      <c r="F21" s="3"/>
      <c r="G21" s="3"/>
      <c r="H21" s="3"/>
      <c r="I21" s="24"/>
    </row>
    <row r="22" spans="1:11" s="20" customFormat="1" x14ac:dyDescent="0.25">
      <c r="B22" s="16">
        <v>42361</v>
      </c>
      <c r="C22" s="22">
        <v>380</v>
      </c>
      <c r="D22" s="22"/>
      <c r="E22" s="18" t="s">
        <v>23</v>
      </c>
      <c r="F22" s="22"/>
      <c r="G22" s="22"/>
      <c r="H22" s="22"/>
      <c r="I22" s="24"/>
    </row>
    <row r="23" spans="1:11" s="20" customFormat="1" x14ac:dyDescent="0.25">
      <c r="B23" s="16">
        <v>42361</v>
      </c>
      <c r="C23" s="22"/>
      <c r="D23" s="22">
        <v>657.96</v>
      </c>
      <c r="E23" s="18" t="s">
        <v>24</v>
      </c>
      <c r="F23" s="22"/>
      <c r="G23" s="22"/>
      <c r="H23" s="22"/>
      <c r="I23" s="24"/>
    </row>
    <row r="24" spans="1:11" ht="15.75" thickBot="1" x14ac:dyDescent="0.3">
      <c r="B24" s="16" t="s">
        <v>18</v>
      </c>
      <c r="C24" s="3">
        <f>SUM(C3:C21)</f>
        <v>894.8</v>
      </c>
      <c r="D24" s="3">
        <f>SUM(D5:D21)</f>
        <v>604</v>
      </c>
      <c r="E24" s="12"/>
      <c r="F24" s="3"/>
      <c r="G24" s="3"/>
      <c r="H24" s="3">
        <v>55.39</v>
      </c>
      <c r="I24" s="26" t="s">
        <v>6</v>
      </c>
    </row>
    <row r="25" spans="1:11" ht="15.75" thickBot="1" x14ac:dyDescent="0.3">
      <c r="B25" s="31" t="s">
        <v>5</v>
      </c>
      <c r="C25" s="32">
        <f>C24-D24</f>
        <v>290.79999999999995</v>
      </c>
      <c r="D25" s="3"/>
      <c r="E25" s="12"/>
      <c r="F25" s="22" t="s">
        <v>18</v>
      </c>
      <c r="G25" s="29">
        <f>SUM(G3:G24)</f>
        <v>498</v>
      </c>
      <c r="H25" s="30">
        <f>SUM(H7:H24)</f>
        <v>115.89</v>
      </c>
      <c r="I25" s="7"/>
    </row>
    <row r="26" spans="1:11" ht="15.75" thickBot="1" x14ac:dyDescent="0.3">
      <c r="B26" s="39" t="s">
        <v>25</v>
      </c>
      <c r="C26" s="19"/>
      <c r="D26" s="3"/>
      <c r="E26" s="12"/>
      <c r="F26" s="3"/>
      <c r="G26" s="27" t="s">
        <v>5</v>
      </c>
      <c r="H26" s="28">
        <f>G25-H25</f>
        <v>382.11</v>
      </c>
      <c r="I26" s="25" t="s">
        <v>19</v>
      </c>
    </row>
    <row r="27" spans="1:11" ht="15.75" thickBot="1" x14ac:dyDescent="0.3">
      <c r="B27" s="37" t="s">
        <v>22</v>
      </c>
      <c r="C27" s="38">
        <f>C25-10</f>
        <v>280.79999999999995</v>
      </c>
      <c r="G27" s="22" t="s">
        <v>25</v>
      </c>
      <c r="H27" s="22"/>
      <c r="I27" s="7"/>
    </row>
    <row r="28" spans="1:11" ht="15.75" thickBot="1" x14ac:dyDescent="0.3">
      <c r="B28" s="10"/>
      <c r="I28" s="7"/>
    </row>
    <row r="29" spans="1:11" ht="15.75" thickBot="1" x14ac:dyDescent="0.3">
      <c r="B29" s="10"/>
      <c r="F29" s="47"/>
      <c r="G29" s="48"/>
      <c r="H29" s="49"/>
      <c r="I29" s="50"/>
    </row>
    <row r="30" spans="1:11" x14ac:dyDescent="0.25">
      <c r="F30" s="47"/>
      <c r="G30" s="51"/>
      <c r="H30" s="51"/>
      <c r="I30" s="52"/>
    </row>
    <row r="31" spans="1:11" x14ac:dyDescent="0.25">
      <c r="A31" s="34"/>
      <c r="B31" s="34"/>
      <c r="C31" s="34"/>
      <c r="D31" s="35"/>
      <c r="E31" s="35"/>
      <c r="F31" s="34"/>
      <c r="G31" s="35"/>
      <c r="H31" s="35"/>
      <c r="I31" s="36"/>
      <c r="J31" s="34"/>
    </row>
    <row r="32" spans="1:11" x14ac:dyDescent="0.25">
      <c r="E32" s="20"/>
      <c r="I32" s="7"/>
    </row>
    <row r="33" spans="2:9" ht="15.75" thickBot="1" x14ac:dyDescent="0.3">
      <c r="B33" s="33" t="s">
        <v>20</v>
      </c>
      <c r="C33" s="21"/>
      <c r="E33" s="21"/>
      <c r="F33" s="22"/>
      <c r="G33" s="20"/>
      <c r="I33" s="7"/>
    </row>
    <row r="34" spans="2:9" ht="15.75" thickBot="1" x14ac:dyDescent="0.3">
      <c r="B34" s="40" t="s">
        <v>5</v>
      </c>
      <c r="C34" s="41">
        <f>C27+H26</f>
        <v>662.91</v>
      </c>
      <c r="E34" s="21"/>
      <c r="F34" s="22"/>
      <c r="G34" s="20"/>
      <c r="I34" s="7"/>
    </row>
    <row r="35" spans="2:9" x14ac:dyDescent="0.25">
      <c r="B35" s="39" t="s">
        <v>25</v>
      </c>
      <c r="C35" s="39"/>
      <c r="E35" s="21"/>
      <c r="F35" s="22"/>
      <c r="G35" s="20"/>
      <c r="I35" s="7"/>
    </row>
    <row r="36" spans="2:9" x14ac:dyDescent="0.25">
      <c r="E36" s="21"/>
      <c r="F36" s="22"/>
      <c r="G36" s="20"/>
      <c r="I36" s="7"/>
    </row>
    <row r="37" spans="2:9" x14ac:dyDescent="0.25">
      <c r="E37" s="21"/>
      <c r="F37" s="22"/>
      <c r="G37" s="20"/>
    </row>
    <row r="38" spans="2:9" x14ac:dyDescent="0.25">
      <c r="E38" s="21"/>
      <c r="F38" s="22"/>
      <c r="G38" s="20"/>
    </row>
    <row r="39" spans="2:9" s="20" customFormat="1" x14ac:dyDescent="0.25">
      <c r="E39" s="21"/>
      <c r="F39" s="22"/>
      <c r="H39"/>
      <c r="I39"/>
    </row>
    <row r="40" spans="2:9" s="20" customFormat="1" x14ac:dyDescent="0.25">
      <c r="E40" s="21"/>
      <c r="F40" s="22"/>
    </row>
    <row r="41" spans="2:9" x14ac:dyDescent="0.25">
      <c r="E41" s="21"/>
      <c r="F41" s="22"/>
      <c r="G41" s="20"/>
    </row>
    <row r="42" spans="2:9" x14ac:dyDescent="0.25">
      <c r="E42" s="21"/>
      <c r="F42" s="22"/>
      <c r="G42" s="20"/>
    </row>
    <row r="43" spans="2:9" x14ac:dyDescent="0.25">
      <c r="E43" s="21"/>
      <c r="F43" s="22"/>
      <c r="G43" s="20"/>
    </row>
    <row r="44" spans="2:9" x14ac:dyDescent="0.25">
      <c r="E44" s="21"/>
      <c r="F44" s="22"/>
      <c r="G44" s="20"/>
    </row>
    <row r="45" spans="2:9" x14ac:dyDescent="0.25">
      <c r="E45" s="44"/>
      <c r="F45" s="45"/>
      <c r="G45" s="45"/>
      <c r="H45" s="45"/>
      <c r="I45" s="45"/>
    </row>
    <row r="46" spans="2:9" x14ac:dyDescent="0.25">
      <c r="E46" s="44"/>
      <c r="F46" s="46"/>
      <c r="G46" s="44"/>
      <c r="H46" s="45"/>
      <c r="I46" s="45"/>
    </row>
  </sheetData>
  <mergeCells count="1">
    <mergeCell ref="I17:K17"/>
  </mergeCells>
  <pageMargins left="0.34090909090909088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2015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</dc:creator>
  <cp:lastModifiedBy>Miroslav Benian</cp:lastModifiedBy>
  <cp:lastPrinted>2016-01-31T11:52:28Z</cp:lastPrinted>
  <dcterms:created xsi:type="dcterms:W3CDTF">2015-12-13T12:05:29Z</dcterms:created>
  <dcterms:modified xsi:type="dcterms:W3CDTF">2016-08-03T08:52:38Z</dcterms:modified>
</cp:coreProperties>
</file>